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0"/>
  </bookViews>
  <sheets>
    <sheet name="DNCS 2018" sheetId="1" r:id="rId1"/>
  </sheets>
  <externalReferences>
    <externalReference r:id="rId4"/>
  </externalReferences>
  <definedNames>
    <definedName name="_xlnm.Print_Area" localSheetId="0">'DNCS 2018'!$A$1:$V$53</definedName>
  </definedNames>
  <calcPr fullCalcOnLoad="1"/>
</workbook>
</file>

<file path=xl/sharedStrings.xml><?xml version="1.0" encoding="utf-8"?>
<sst xmlns="http://schemas.openxmlformats.org/spreadsheetml/2006/main" count="90" uniqueCount="25">
  <si>
    <t>PERSONAL DOCENTE NOMBRADO POR CATEGORIA Y SEXO, SEGÚN FACULTAD</t>
  </si>
  <si>
    <t>UNALM 2018-I</t>
  </si>
  <si>
    <t>PROFESORES NOMBRADOS</t>
  </si>
  <si>
    <t>FACULTAD</t>
  </si>
  <si>
    <t>PROFESOR PRINCIPAL</t>
  </si>
  <si>
    <t>PROFESOR ASOCIADO</t>
  </si>
  <si>
    <t>PROFESOR AUXILIAR</t>
  </si>
  <si>
    <t>MASCULINO</t>
  </si>
  <si>
    <t>FEMENINO</t>
  </si>
  <si>
    <t>TOTAL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</si>
  <si>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</si>
  <si>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</si>
  <si>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</si>
  <si>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</si>
  <si>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</si>
  <si>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</si>
  <si>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</si>
  <si>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</si>
  <si>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</si>
  <si>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</si>
  <si>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</si>
  <si>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</si>
  <si>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 Unidad de Recursos Humanos</t>
  </si>
  <si>
    <t>UNALM 2018-II</t>
  </si>
  <si>
    <t xml:space="preserve">PROFESORES NOMBRADOS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</si>
</sst>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0" borderId="25" xfId="52" applyFont="1" applyFill="1" applyBorder="1" applyAlignment="1">
      <alignment vertical="center"/>
      <protection/>
    </xf>
    <xf numFmtId="0" fontId="23" fillId="0" borderId="26" xfId="52" applyNumberFormat="1" applyFont="1" applyFill="1" applyBorder="1" applyAlignment="1" applyProtection="1">
      <alignment horizontal="center" vertical="center"/>
      <protection/>
    </xf>
    <xf numFmtId="0" fontId="23" fillId="0" borderId="27" xfId="52" applyNumberFormat="1" applyFont="1" applyFill="1" applyBorder="1" applyAlignment="1" applyProtection="1">
      <alignment horizontal="center" vertical="center"/>
      <protection/>
    </xf>
    <xf numFmtId="0" fontId="23" fillId="0" borderId="28" xfId="52" applyNumberFormat="1" applyFont="1" applyFill="1" applyBorder="1" applyAlignment="1" applyProtection="1">
      <alignment horizontal="center" vertical="center"/>
      <protection/>
    </xf>
    <xf numFmtId="0" fontId="23" fillId="0" borderId="29" xfId="52" applyNumberFormat="1" applyFont="1" applyFill="1" applyBorder="1" applyAlignment="1" applyProtection="1">
      <alignment horizontal="center" vertical="center"/>
      <protection/>
    </xf>
    <xf numFmtId="0" fontId="21" fillId="0" borderId="30" xfId="52" applyNumberFormat="1" applyFont="1" applyFill="1" applyBorder="1" applyAlignment="1" applyProtection="1">
      <alignment horizontal="center" vertical="center"/>
      <protection/>
    </xf>
    <xf numFmtId="0" fontId="44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21" fillId="0" borderId="32" xfId="52" applyFont="1" applyFill="1" applyBorder="1" applyAlignment="1">
      <alignment vertical="center"/>
      <protection/>
    </xf>
    <xf numFmtId="0" fontId="23" fillId="0" borderId="33" xfId="52" applyNumberFormat="1" applyFont="1" applyFill="1" applyBorder="1" applyAlignment="1" applyProtection="1">
      <alignment horizontal="center" vertical="center"/>
      <protection/>
    </xf>
    <xf numFmtId="0" fontId="23" fillId="0" borderId="34" xfId="52" applyNumberFormat="1" applyFont="1" applyFill="1" applyBorder="1" applyAlignment="1" applyProtection="1">
      <alignment horizontal="center" vertical="center"/>
      <protection/>
    </xf>
    <xf numFmtId="0" fontId="23" fillId="0" borderId="35" xfId="52" applyNumberFormat="1" applyFont="1" applyFill="1" applyBorder="1" applyAlignment="1" applyProtection="1">
      <alignment horizontal="center" vertical="center"/>
      <protection/>
    </xf>
    <xf numFmtId="0" fontId="23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44" fillId="0" borderId="3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21" fillId="0" borderId="39" xfId="52" applyFont="1" applyFill="1" applyBorder="1" applyAlignment="1">
      <alignment vertical="center"/>
      <protection/>
    </xf>
    <xf numFmtId="0" fontId="23" fillId="0" borderId="40" xfId="52" applyNumberFormat="1" applyFont="1" applyFill="1" applyBorder="1" applyAlignment="1" applyProtection="1">
      <alignment horizontal="center" vertical="center"/>
      <protection/>
    </xf>
    <xf numFmtId="0" fontId="23" fillId="0" borderId="41" xfId="52" applyNumberFormat="1" applyFont="1" applyFill="1" applyBorder="1" applyAlignment="1" applyProtection="1">
      <alignment horizontal="center" vertical="center"/>
      <protection/>
    </xf>
    <xf numFmtId="0" fontId="23" fillId="0" borderId="42" xfId="52" applyNumberFormat="1" applyFont="1" applyFill="1" applyBorder="1" applyAlignment="1" applyProtection="1">
      <alignment horizontal="center" vertical="center"/>
      <protection/>
    </xf>
    <xf numFmtId="0" fontId="23" fillId="0" borderId="43" xfId="52" applyNumberFormat="1" applyFont="1" applyFill="1" applyBorder="1" applyAlignment="1" applyProtection="1">
      <alignment horizontal="center" vertical="center"/>
      <protection/>
    </xf>
    <xf numFmtId="0" fontId="21" fillId="0" borderId="44" xfId="52" applyNumberFormat="1" applyFont="1" applyFill="1" applyBorder="1" applyAlignment="1" applyProtection="1">
      <alignment horizontal="center" vertical="center"/>
      <protection/>
    </xf>
    <xf numFmtId="0" fontId="44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/>
    </xf>
    <xf numFmtId="0" fontId="21" fillId="0" borderId="4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0" fillId="0" borderId="52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60" zoomScalePageLayoutView="0" workbookViewId="0" topLeftCell="A15">
      <selection activeCell="E46" sqref="E46"/>
    </sheetView>
  </sheetViews>
  <sheetFormatPr defaultColWidth="11.421875" defaultRowHeight="15"/>
  <cols>
    <col min="1" max="1" width="25.421875" style="0" customWidth="1"/>
    <col min="2" max="7" width="4.00390625" style="0" customWidth="1"/>
    <col min="8" max="8" width="6.140625" style="0" customWidth="1"/>
    <col min="9" max="14" width="4.00390625" style="0" customWidth="1"/>
    <col min="15" max="15" width="6.140625" style="0" customWidth="1"/>
    <col min="16" max="21" width="4.00390625" style="0" customWidth="1"/>
    <col min="22" max="22" width="6.140625" style="0" customWidth="1"/>
  </cols>
  <sheetData>
    <row r="1" spans="1:2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.75" customHeight="1" thickBot="1">
      <c r="A5" s="7" t="s">
        <v>3</v>
      </c>
      <c r="B5" s="8" t="s">
        <v>4</v>
      </c>
      <c r="C5" s="9"/>
      <c r="D5" s="9"/>
      <c r="E5" s="9"/>
      <c r="F5" s="9"/>
      <c r="G5" s="9"/>
      <c r="H5" s="10"/>
      <c r="I5" s="8" t="s">
        <v>5</v>
      </c>
      <c r="J5" s="9"/>
      <c r="K5" s="9"/>
      <c r="L5" s="9"/>
      <c r="M5" s="9"/>
      <c r="N5" s="9"/>
      <c r="O5" s="10"/>
      <c r="P5" s="9" t="s">
        <v>6</v>
      </c>
      <c r="Q5" s="9"/>
      <c r="R5" s="9"/>
      <c r="S5" s="9"/>
      <c r="T5" s="9"/>
      <c r="U5" s="9"/>
      <c r="V5" s="9"/>
    </row>
    <row r="6" spans="1:22" ht="21.75" customHeight="1" thickBot="1">
      <c r="A6" s="11"/>
      <c r="B6" s="8" t="s">
        <v>7</v>
      </c>
      <c r="C6" s="9"/>
      <c r="D6" s="9"/>
      <c r="E6" s="8" t="s">
        <v>8</v>
      </c>
      <c r="F6" s="9"/>
      <c r="G6" s="10"/>
      <c r="H6" s="12" t="s">
        <v>9</v>
      </c>
      <c r="I6" s="8" t="s">
        <v>7</v>
      </c>
      <c r="J6" s="9"/>
      <c r="K6" s="9"/>
      <c r="L6" s="8" t="s">
        <v>8</v>
      </c>
      <c r="M6" s="9"/>
      <c r="N6" s="9"/>
      <c r="O6" s="12" t="s">
        <v>9</v>
      </c>
      <c r="P6" s="8" t="s">
        <v>7</v>
      </c>
      <c r="Q6" s="9"/>
      <c r="R6" s="10"/>
      <c r="S6" s="9" t="s">
        <v>8</v>
      </c>
      <c r="T6" s="9"/>
      <c r="U6" s="9"/>
      <c r="V6" s="13" t="s">
        <v>9</v>
      </c>
    </row>
    <row r="7" spans="1:22" ht="21.75" customHeight="1" thickBot="1">
      <c r="A7" s="14"/>
      <c r="B7" s="15" t="s">
        <v>10</v>
      </c>
      <c r="C7" s="16" t="s">
        <v>11</v>
      </c>
      <c r="D7" s="17" t="s">
        <v>12</v>
      </c>
      <c r="E7" s="15" t="s">
        <v>10</v>
      </c>
      <c r="F7" s="16" t="s">
        <v>11</v>
      </c>
      <c r="G7" s="18" t="s">
        <v>12</v>
      </c>
      <c r="H7" s="19"/>
      <c r="I7" s="15" t="s">
        <v>10</v>
      </c>
      <c r="J7" s="16" t="s">
        <v>11</v>
      </c>
      <c r="K7" s="17" t="s">
        <v>12</v>
      </c>
      <c r="L7" s="15" t="s">
        <v>10</v>
      </c>
      <c r="M7" s="16" t="s">
        <v>11</v>
      </c>
      <c r="N7" s="17" t="s">
        <v>12</v>
      </c>
      <c r="O7" s="19"/>
      <c r="P7" s="15" t="s">
        <v>10</v>
      </c>
      <c r="Q7" s="16" t="s">
        <v>11</v>
      </c>
      <c r="R7" s="18" t="s">
        <v>12</v>
      </c>
      <c r="S7" s="15" t="s">
        <v>10</v>
      </c>
      <c r="T7" s="16" t="s">
        <v>11</v>
      </c>
      <c r="U7" s="18" t="s">
        <v>12</v>
      </c>
      <c r="V7" s="20"/>
    </row>
    <row r="8" spans="1:22" ht="21.75" customHeight="1" thickTop="1">
      <c r="A8" s="21" t="s">
        <v>13</v>
      </c>
      <c r="B8" s="22">
        <v>38</v>
      </c>
      <c r="C8" s="23">
        <v>3</v>
      </c>
      <c r="D8" s="24">
        <v>0</v>
      </c>
      <c r="E8" s="22">
        <v>10</v>
      </c>
      <c r="F8" s="23">
        <v>0</v>
      </c>
      <c r="G8" s="25">
        <v>0</v>
      </c>
      <c r="H8" s="26">
        <f>B8+C8+D8+E8+F8+G8</f>
        <v>51</v>
      </c>
      <c r="I8" s="22">
        <v>4</v>
      </c>
      <c r="J8" s="23">
        <v>2</v>
      </c>
      <c r="K8" s="25">
        <v>0</v>
      </c>
      <c r="L8" s="27">
        <v>5</v>
      </c>
      <c r="M8" s="23">
        <v>0</v>
      </c>
      <c r="N8" s="24">
        <v>0</v>
      </c>
      <c r="O8" s="28">
        <f>N8+M8+L8+K8+J8+I8</f>
        <v>11</v>
      </c>
      <c r="P8" s="29">
        <v>4</v>
      </c>
      <c r="Q8" s="30">
        <v>0</v>
      </c>
      <c r="R8" s="31">
        <v>0</v>
      </c>
      <c r="S8" s="29">
        <v>1</v>
      </c>
      <c r="T8" s="30">
        <v>0</v>
      </c>
      <c r="U8" s="31">
        <v>0</v>
      </c>
      <c r="V8" s="32">
        <f>U8+T8+S8+R8+Q8+P8</f>
        <v>5</v>
      </c>
    </row>
    <row r="9" spans="1:22" ht="21.75" customHeight="1">
      <c r="A9" s="33" t="s">
        <v>14</v>
      </c>
      <c r="B9" s="34">
        <v>27</v>
      </c>
      <c r="C9" s="35">
        <v>4</v>
      </c>
      <c r="D9" s="36">
        <v>0</v>
      </c>
      <c r="E9" s="34">
        <v>17</v>
      </c>
      <c r="F9" s="35">
        <v>3</v>
      </c>
      <c r="G9" s="37">
        <v>0</v>
      </c>
      <c r="H9" s="38">
        <f aca="true" t="shared" si="0" ref="H9:H15">B9+C9+D9+E9+F9+G9</f>
        <v>51</v>
      </c>
      <c r="I9" s="34">
        <v>16</v>
      </c>
      <c r="J9" s="35">
        <v>2</v>
      </c>
      <c r="K9" s="37">
        <v>0</v>
      </c>
      <c r="L9" s="39">
        <v>10</v>
      </c>
      <c r="M9" s="35">
        <v>0</v>
      </c>
      <c r="N9" s="36">
        <v>0</v>
      </c>
      <c r="O9" s="40">
        <f aca="true" t="shared" si="1" ref="O9:O15">N9+M9+L9+K9+J9+I9</f>
        <v>28</v>
      </c>
      <c r="P9" s="41">
        <v>5</v>
      </c>
      <c r="Q9" s="42">
        <v>1</v>
      </c>
      <c r="R9" s="43">
        <v>0</v>
      </c>
      <c r="S9" s="41">
        <v>5</v>
      </c>
      <c r="T9" s="42">
        <v>0</v>
      </c>
      <c r="U9" s="43">
        <v>0</v>
      </c>
      <c r="V9" s="44">
        <f aca="true" t="shared" si="2" ref="V9:V15">U9+T9+S9+R9+Q9+P9</f>
        <v>11</v>
      </c>
    </row>
    <row r="10" spans="1:22" ht="21.75" customHeight="1">
      <c r="A10" s="33" t="s">
        <v>15</v>
      </c>
      <c r="B10" s="34">
        <v>16</v>
      </c>
      <c r="C10" s="35">
        <v>1</v>
      </c>
      <c r="D10" s="36">
        <v>0</v>
      </c>
      <c r="E10" s="34">
        <v>4</v>
      </c>
      <c r="F10" s="35">
        <v>0</v>
      </c>
      <c r="G10" s="37">
        <v>0</v>
      </c>
      <c r="H10" s="38">
        <f t="shared" si="0"/>
        <v>21</v>
      </c>
      <c r="I10" s="34">
        <v>8</v>
      </c>
      <c r="J10" s="35">
        <v>0</v>
      </c>
      <c r="K10" s="37">
        <v>0</v>
      </c>
      <c r="L10" s="39">
        <v>1</v>
      </c>
      <c r="M10" s="35">
        <v>0</v>
      </c>
      <c r="N10" s="36">
        <v>0</v>
      </c>
      <c r="O10" s="40">
        <f t="shared" si="1"/>
        <v>9</v>
      </c>
      <c r="P10" s="41">
        <v>1</v>
      </c>
      <c r="Q10" s="42">
        <v>0</v>
      </c>
      <c r="R10" s="43">
        <v>0</v>
      </c>
      <c r="S10" s="41">
        <v>4</v>
      </c>
      <c r="T10" s="42">
        <v>0</v>
      </c>
      <c r="U10" s="43">
        <v>0</v>
      </c>
      <c r="V10" s="44">
        <f t="shared" si="2"/>
        <v>5</v>
      </c>
    </row>
    <row r="11" spans="1:22" ht="21.75" customHeight="1">
      <c r="A11" s="33" t="s">
        <v>16</v>
      </c>
      <c r="B11" s="34">
        <v>25</v>
      </c>
      <c r="C11" s="35">
        <v>9</v>
      </c>
      <c r="D11" s="36">
        <v>1</v>
      </c>
      <c r="E11" s="34">
        <v>12</v>
      </c>
      <c r="F11" s="35">
        <v>0</v>
      </c>
      <c r="G11" s="37">
        <v>0</v>
      </c>
      <c r="H11" s="38">
        <f t="shared" si="0"/>
        <v>47</v>
      </c>
      <c r="I11" s="34">
        <v>11</v>
      </c>
      <c r="J11" s="35">
        <v>2</v>
      </c>
      <c r="K11" s="37">
        <v>1</v>
      </c>
      <c r="L11" s="39">
        <v>3</v>
      </c>
      <c r="M11" s="35">
        <v>0</v>
      </c>
      <c r="N11" s="36">
        <v>0</v>
      </c>
      <c r="O11" s="40">
        <f t="shared" si="1"/>
        <v>17</v>
      </c>
      <c r="P11" s="41">
        <v>8</v>
      </c>
      <c r="Q11" s="42">
        <v>1</v>
      </c>
      <c r="R11" s="43">
        <v>0</v>
      </c>
      <c r="S11" s="41">
        <v>2</v>
      </c>
      <c r="T11" s="42">
        <v>0</v>
      </c>
      <c r="U11" s="43">
        <v>0</v>
      </c>
      <c r="V11" s="44">
        <f t="shared" si="2"/>
        <v>11</v>
      </c>
    </row>
    <row r="12" spans="1:22" ht="21.75" customHeight="1">
      <c r="A12" s="33" t="s">
        <v>17</v>
      </c>
      <c r="B12" s="34">
        <v>9</v>
      </c>
      <c r="C12" s="35">
        <v>1</v>
      </c>
      <c r="D12" s="36">
        <v>0</v>
      </c>
      <c r="E12" s="34">
        <v>11</v>
      </c>
      <c r="F12" s="35">
        <v>0</v>
      </c>
      <c r="G12" s="37">
        <v>1</v>
      </c>
      <c r="H12" s="38">
        <f t="shared" si="0"/>
        <v>22</v>
      </c>
      <c r="I12" s="34">
        <v>2</v>
      </c>
      <c r="J12" s="35">
        <v>0</v>
      </c>
      <c r="K12" s="37">
        <v>0</v>
      </c>
      <c r="L12" s="39">
        <v>1</v>
      </c>
      <c r="M12" s="35">
        <v>0</v>
      </c>
      <c r="N12" s="36">
        <v>0</v>
      </c>
      <c r="O12" s="40">
        <f t="shared" si="1"/>
        <v>3</v>
      </c>
      <c r="P12" s="41">
        <v>0</v>
      </c>
      <c r="Q12" s="42">
        <v>0</v>
      </c>
      <c r="R12" s="43">
        <v>0</v>
      </c>
      <c r="S12" s="41">
        <v>4</v>
      </c>
      <c r="T12" s="42">
        <v>0</v>
      </c>
      <c r="U12" s="43">
        <v>0</v>
      </c>
      <c r="V12" s="44">
        <f t="shared" si="2"/>
        <v>4</v>
      </c>
    </row>
    <row r="13" spans="1:22" ht="21.75" customHeight="1">
      <c r="A13" s="33" t="s">
        <v>18</v>
      </c>
      <c r="B13" s="34">
        <v>17</v>
      </c>
      <c r="C13" s="35">
        <v>2</v>
      </c>
      <c r="D13" s="36">
        <v>1</v>
      </c>
      <c r="E13" s="34">
        <v>3</v>
      </c>
      <c r="F13" s="35">
        <v>0</v>
      </c>
      <c r="G13" s="37">
        <v>0</v>
      </c>
      <c r="H13" s="38">
        <f t="shared" si="0"/>
        <v>23</v>
      </c>
      <c r="I13" s="34">
        <v>12</v>
      </c>
      <c r="J13" s="35">
        <v>4</v>
      </c>
      <c r="K13" s="37">
        <v>0</v>
      </c>
      <c r="L13" s="39">
        <v>1</v>
      </c>
      <c r="M13" s="35">
        <v>0</v>
      </c>
      <c r="N13" s="36">
        <v>0</v>
      </c>
      <c r="O13" s="40">
        <f t="shared" si="1"/>
        <v>17</v>
      </c>
      <c r="P13" s="41">
        <v>3</v>
      </c>
      <c r="Q13" s="42">
        <v>0</v>
      </c>
      <c r="R13" s="43">
        <v>0</v>
      </c>
      <c r="S13" s="41">
        <v>1</v>
      </c>
      <c r="T13" s="42">
        <v>0</v>
      </c>
      <c r="U13" s="43">
        <v>0</v>
      </c>
      <c r="V13" s="44">
        <f t="shared" si="2"/>
        <v>4</v>
      </c>
    </row>
    <row r="14" spans="1:22" ht="21.75" customHeight="1">
      <c r="A14" s="33" t="s">
        <v>19</v>
      </c>
      <c r="B14" s="34">
        <v>8</v>
      </c>
      <c r="C14" s="35">
        <v>2</v>
      </c>
      <c r="D14" s="36">
        <v>0</v>
      </c>
      <c r="E14" s="34">
        <v>5</v>
      </c>
      <c r="F14" s="35">
        <v>0</v>
      </c>
      <c r="G14" s="37">
        <v>0</v>
      </c>
      <c r="H14" s="38">
        <f t="shared" si="0"/>
        <v>15</v>
      </c>
      <c r="I14" s="34">
        <v>6</v>
      </c>
      <c r="J14" s="35">
        <v>2</v>
      </c>
      <c r="K14" s="37">
        <v>0</v>
      </c>
      <c r="L14" s="39">
        <v>3</v>
      </c>
      <c r="M14" s="35">
        <v>0</v>
      </c>
      <c r="N14" s="36">
        <v>0</v>
      </c>
      <c r="O14" s="40">
        <f t="shared" si="1"/>
        <v>11</v>
      </c>
      <c r="P14" s="41">
        <v>2</v>
      </c>
      <c r="Q14" s="42">
        <v>1</v>
      </c>
      <c r="R14" s="43">
        <v>0</v>
      </c>
      <c r="S14" s="41">
        <v>0</v>
      </c>
      <c r="T14" s="42">
        <v>0</v>
      </c>
      <c r="U14" s="43">
        <v>0</v>
      </c>
      <c r="V14" s="44">
        <f t="shared" si="2"/>
        <v>3</v>
      </c>
    </row>
    <row r="15" spans="1:22" ht="21.75" customHeight="1" thickBot="1">
      <c r="A15" s="45" t="s">
        <v>20</v>
      </c>
      <c r="B15" s="46">
        <v>21</v>
      </c>
      <c r="C15" s="47">
        <v>1</v>
      </c>
      <c r="D15" s="48">
        <v>0</v>
      </c>
      <c r="E15" s="46">
        <v>5</v>
      </c>
      <c r="F15" s="47">
        <v>0</v>
      </c>
      <c r="G15" s="49">
        <v>0</v>
      </c>
      <c r="H15" s="50">
        <f t="shared" si="0"/>
        <v>27</v>
      </c>
      <c r="I15" s="46">
        <v>4</v>
      </c>
      <c r="J15" s="47">
        <v>2</v>
      </c>
      <c r="K15" s="49">
        <v>0</v>
      </c>
      <c r="L15" s="51">
        <v>6</v>
      </c>
      <c r="M15" s="47">
        <v>0</v>
      </c>
      <c r="N15" s="48">
        <v>0</v>
      </c>
      <c r="O15" s="52">
        <f t="shared" si="1"/>
        <v>12</v>
      </c>
      <c r="P15" s="53">
        <v>1</v>
      </c>
      <c r="Q15" s="54">
        <v>0</v>
      </c>
      <c r="R15" s="55">
        <v>0</v>
      </c>
      <c r="S15" s="53">
        <v>0</v>
      </c>
      <c r="T15" s="54">
        <v>0</v>
      </c>
      <c r="U15" s="55">
        <v>0</v>
      </c>
      <c r="V15" s="56">
        <f t="shared" si="2"/>
        <v>1</v>
      </c>
    </row>
    <row r="16" spans="1:22" ht="21.75" customHeight="1" thickBot="1">
      <c r="A16" s="57" t="s">
        <v>21</v>
      </c>
      <c r="B16" s="58">
        <f>SUM(B8:B15)</f>
        <v>161</v>
      </c>
      <c r="C16" s="59">
        <f aca="true" t="shared" si="3" ref="C16:K16">SUM(C8:C15)</f>
        <v>23</v>
      </c>
      <c r="D16" s="60">
        <f t="shared" si="3"/>
        <v>2</v>
      </c>
      <c r="E16" s="58">
        <f t="shared" si="3"/>
        <v>67</v>
      </c>
      <c r="F16" s="59">
        <f t="shared" si="3"/>
        <v>3</v>
      </c>
      <c r="G16" s="61">
        <f t="shared" si="3"/>
        <v>1</v>
      </c>
      <c r="H16" s="57">
        <f>SUM(H8:H15)</f>
        <v>257</v>
      </c>
      <c r="I16" s="58">
        <f t="shared" si="3"/>
        <v>63</v>
      </c>
      <c r="J16" s="59">
        <f t="shared" si="3"/>
        <v>14</v>
      </c>
      <c r="K16" s="61">
        <f t="shared" si="3"/>
        <v>1</v>
      </c>
      <c r="L16" s="62">
        <f>SUM(L8:L15)</f>
        <v>30</v>
      </c>
      <c r="M16" s="63">
        <f>SUM(M8:M15)</f>
        <v>0</v>
      </c>
      <c r="N16" s="64">
        <f>SUM(N8:N15)</f>
        <v>0</v>
      </c>
      <c r="O16" s="65">
        <f>SUM(O8:O15)</f>
        <v>108</v>
      </c>
      <c r="P16" s="66">
        <f>SUM(P8:P15)</f>
        <v>24</v>
      </c>
      <c r="Q16" s="67">
        <f>SUM(Q8:Q15)</f>
        <v>3</v>
      </c>
      <c r="R16" s="68">
        <f>SUM(R8:R15)</f>
        <v>0</v>
      </c>
      <c r="S16" s="66">
        <v>17</v>
      </c>
      <c r="T16" s="67">
        <v>0</v>
      </c>
      <c r="U16" s="68">
        <v>0</v>
      </c>
      <c r="V16" s="69">
        <f>SUM(V8:V15)</f>
        <v>44</v>
      </c>
    </row>
    <row r="17" spans="1:22" ht="21.75" customHeight="1" thickBot="1" thickTop="1">
      <c r="A17" s="70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1" t="s">
        <v>9</v>
      </c>
      <c r="T17" s="72"/>
      <c r="U17" s="72"/>
      <c r="V17" s="73">
        <f>V16+O16+H16</f>
        <v>409</v>
      </c>
    </row>
    <row r="18" spans="1:22" ht="15.75" thickTop="1">
      <c r="A18" s="7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5"/>
      <c r="T18" s="75"/>
      <c r="U18" s="75"/>
      <c r="V18" s="76"/>
    </row>
    <row r="19" spans="1:22" ht="21.75" customHeight="1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1.75" customHeight="1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thickBot="1">
      <c r="A21" s="4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1.75" customHeight="1" thickBot="1">
      <c r="A22" s="7" t="s">
        <v>3</v>
      </c>
      <c r="B22" s="8" t="s">
        <v>4</v>
      </c>
      <c r="C22" s="9"/>
      <c r="D22" s="9"/>
      <c r="E22" s="9"/>
      <c r="F22" s="9"/>
      <c r="G22" s="9"/>
      <c r="H22" s="10"/>
      <c r="I22" s="8" t="s">
        <v>5</v>
      </c>
      <c r="J22" s="9"/>
      <c r="K22" s="9"/>
      <c r="L22" s="9"/>
      <c r="M22" s="9"/>
      <c r="N22" s="9"/>
      <c r="O22" s="10"/>
      <c r="P22" s="9" t="s">
        <v>6</v>
      </c>
      <c r="Q22" s="9"/>
      <c r="R22" s="9"/>
      <c r="S22" s="9"/>
      <c r="T22" s="9"/>
      <c r="U22" s="9"/>
      <c r="V22" s="9"/>
    </row>
    <row r="23" spans="1:22" ht="21.75" customHeight="1" thickBot="1">
      <c r="A23" s="11"/>
      <c r="B23" s="8" t="s">
        <v>7</v>
      </c>
      <c r="C23" s="9"/>
      <c r="D23" s="9"/>
      <c r="E23" s="8" t="s">
        <v>8</v>
      </c>
      <c r="F23" s="9"/>
      <c r="G23" s="10"/>
      <c r="H23" s="12" t="s">
        <v>9</v>
      </c>
      <c r="I23" s="8" t="s">
        <v>7</v>
      </c>
      <c r="J23" s="9"/>
      <c r="K23" s="9"/>
      <c r="L23" s="8" t="s">
        <v>8</v>
      </c>
      <c r="M23" s="9"/>
      <c r="N23" s="9"/>
      <c r="O23" s="12" t="s">
        <v>9</v>
      </c>
      <c r="P23" s="8" t="s">
        <v>7</v>
      </c>
      <c r="Q23" s="9"/>
      <c r="R23" s="10"/>
      <c r="S23" s="9" t="s">
        <v>8</v>
      </c>
      <c r="T23" s="9"/>
      <c r="U23" s="9"/>
      <c r="V23" s="13" t="s">
        <v>9</v>
      </c>
    </row>
    <row r="24" spans="1:22" ht="21.75" customHeight="1" thickBot="1">
      <c r="A24" s="14"/>
      <c r="B24" s="15" t="s">
        <v>10</v>
      </c>
      <c r="C24" s="16" t="s">
        <v>11</v>
      </c>
      <c r="D24" s="17" t="s">
        <v>12</v>
      </c>
      <c r="E24" s="15" t="s">
        <v>10</v>
      </c>
      <c r="F24" s="16" t="s">
        <v>11</v>
      </c>
      <c r="G24" s="18" t="s">
        <v>12</v>
      </c>
      <c r="H24" s="19"/>
      <c r="I24" s="15" t="s">
        <v>10</v>
      </c>
      <c r="J24" s="16" t="s">
        <v>11</v>
      </c>
      <c r="K24" s="17" t="s">
        <v>12</v>
      </c>
      <c r="L24" s="15" t="s">
        <v>10</v>
      </c>
      <c r="M24" s="16" t="s">
        <v>11</v>
      </c>
      <c r="N24" s="17" t="s">
        <v>12</v>
      </c>
      <c r="O24" s="19"/>
      <c r="P24" s="15" t="s">
        <v>10</v>
      </c>
      <c r="Q24" s="16" t="s">
        <v>11</v>
      </c>
      <c r="R24" s="18" t="s">
        <v>12</v>
      </c>
      <c r="S24" s="15" t="s">
        <v>10</v>
      </c>
      <c r="T24" s="16" t="s">
        <v>11</v>
      </c>
      <c r="U24" s="18" t="s">
        <v>12</v>
      </c>
      <c r="V24" s="20"/>
    </row>
    <row r="25" spans="1:22" ht="21.75" customHeight="1" thickTop="1">
      <c r="A25" s="21" t="s">
        <v>13</v>
      </c>
      <c r="B25" s="22">
        <v>39</v>
      </c>
      <c r="C25" s="23">
        <v>3</v>
      </c>
      <c r="D25" s="24">
        <v>0</v>
      </c>
      <c r="E25" s="22">
        <v>11</v>
      </c>
      <c r="F25" s="23">
        <v>0</v>
      </c>
      <c r="G25" s="25">
        <v>0</v>
      </c>
      <c r="H25" s="26">
        <f>B25+C25+D25+E25+F25+G25</f>
        <v>53</v>
      </c>
      <c r="I25" s="22">
        <v>5</v>
      </c>
      <c r="J25" s="23">
        <v>2</v>
      </c>
      <c r="K25" s="25">
        <v>0</v>
      </c>
      <c r="L25" s="27">
        <v>4</v>
      </c>
      <c r="M25" s="23">
        <v>0</v>
      </c>
      <c r="N25" s="24">
        <v>0</v>
      </c>
      <c r="O25" s="77">
        <f>N25+M25+L25+K25+J25+I25</f>
        <v>11</v>
      </c>
      <c r="P25" s="29">
        <v>5</v>
      </c>
      <c r="Q25" s="30">
        <v>0</v>
      </c>
      <c r="R25" s="31">
        <v>0</v>
      </c>
      <c r="S25" s="29">
        <v>3</v>
      </c>
      <c r="T25" s="30">
        <v>0</v>
      </c>
      <c r="U25" s="31">
        <v>0</v>
      </c>
      <c r="V25" s="32">
        <f>U25+T25+S25+R25+Q25+P25</f>
        <v>8</v>
      </c>
    </row>
    <row r="26" spans="1:22" ht="21.75" customHeight="1">
      <c r="A26" s="33" t="s">
        <v>14</v>
      </c>
      <c r="B26" s="34">
        <v>31</v>
      </c>
      <c r="C26" s="35">
        <v>4</v>
      </c>
      <c r="D26" s="36">
        <v>0</v>
      </c>
      <c r="E26" s="34">
        <v>20</v>
      </c>
      <c r="F26" s="35">
        <v>3</v>
      </c>
      <c r="G26" s="37">
        <v>0</v>
      </c>
      <c r="H26" s="38">
        <f aca="true" t="shared" si="4" ref="H26:H32">B26+C26+D26+E26+F26+G26</f>
        <v>58</v>
      </c>
      <c r="I26" s="34">
        <v>15</v>
      </c>
      <c r="J26" s="35">
        <v>1</v>
      </c>
      <c r="K26" s="37">
        <v>0</v>
      </c>
      <c r="L26" s="39">
        <v>14</v>
      </c>
      <c r="M26" s="35">
        <v>0</v>
      </c>
      <c r="N26" s="36">
        <v>0</v>
      </c>
      <c r="O26" s="40">
        <f aca="true" t="shared" si="5" ref="O26:O32">N26+M26+L26+K26+J26+I26</f>
        <v>30</v>
      </c>
      <c r="P26" s="41">
        <v>6</v>
      </c>
      <c r="Q26" s="42">
        <v>1</v>
      </c>
      <c r="R26" s="43">
        <v>0</v>
      </c>
      <c r="S26" s="41">
        <v>2</v>
      </c>
      <c r="T26" s="42">
        <v>0</v>
      </c>
      <c r="U26" s="43">
        <v>0</v>
      </c>
      <c r="V26" s="44">
        <f aca="true" t="shared" si="6" ref="V26:V32">U26+T26+S26+R26+Q26+P26</f>
        <v>9</v>
      </c>
    </row>
    <row r="27" spans="1:22" ht="21.75" customHeight="1">
      <c r="A27" s="33" t="s">
        <v>15</v>
      </c>
      <c r="B27" s="34">
        <v>17</v>
      </c>
      <c r="C27" s="35">
        <v>1</v>
      </c>
      <c r="D27" s="36">
        <v>0</v>
      </c>
      <c r="E27" s="34">
        <v>4</v>
      </c>
      <c r="F27" s="35">
        <v>0</v>
      </c>
      <c r="G27" s="37">
        <v>0</v>
      </c>
      <c r="H27" s="38">
        <f t="shared" si="4"/>
        <v>22</v>
      </c>
      <c r="I27" s="34">
        <v>9</v>
      </c>
      <c r="J27" s="35">
        <v>0</v>
      </c>
      <c r="K27" s="37">
        <v>0</v>
      </c>
      <c r="L27" s="39">
        <v>3</v>
      </c>
      <c r="M27" s="35">
        <v>0</v>
      </c>
      <c r="N27" s="36">
        <v>0</v>
      </c>
      <c r="O27" s="78">
        <f t="shared" si="5"/>
        <v>12</v>
      </c>
      <c r="P27" s="41">
        <v>0</v>
      </c>
      <c r="Q27" s="42">
        <v>0</v>
      </c>
      <c r="R27" s="43">
        <v>0</v>
      </c>
      <c r="S27" s="41">
        <v>2</v>
      </c>
      <c r="T27" s="42">
        <v>0</v>
      </c>
      <c r="U27" s="43">
        <v>0</v>
      </c>
      <c r="V27" s="44">
        <f t="shared" si="6"/>
        <v>2</v>
      </c>
    </row>
    <row r="28" spans="1:22" ht="21.75" customHeight="1">
      <c r="A28" s="33" t="s">
        <v>16</v>
      </c>
      <c r="B28" s="34">
        <v>31</v>
      </c>
      <c r="C28" s="35">
        <v>8</v>
      </c>
      <c r="D28" s="36">
        <v>1</v>
      </c>
      <c r="E28" s="34">
        <v>12</v>
      </c>
      <c r="F28" s="35">
        <v>0</v>
      </c>
      <c r="G28" s="37">
        <v>0</v>
      </c>
      <c r="H28" s="38">
        <f t="shared" si="4"/>
        <v>52</v>
      </c>
      <c r="I28" s="34">
        <v>12</v>
      </c>
      <c r="J28" s="35">
        <v>2</v>
      </c>
      <c r="K28" s="37">
        <v>1</v>
      </c>
      <c r="L28" s="39">
        <v>5</v>
      </c>
      <c r="M28" s="35">
        <v>0</v>
      </c>
      <c r="N28" s="36">
        <v>0</v>
      </c>
      <c r="O28" s="40">
        <f t="shared" si="5"/>
        <v>20</v>
      </c>
      <c r="P28" s="41">
        <v>5</v>
      </c>
      <c r="Q28" s="42">
        <v>1</v>
      </c>
      <c r="R28" s="43">
        <v>0</v>
      </c>
      <c r="S28" s="41">
        <v>1</v>
      </c>
      <c r="T28" s="42">
        <v>0</v>
      </c>
      <c r="U28" s="43">
        <v>0</v>
      </c>
      <c r="V28" s="44">
        <f t="shared" si="6"/>
        <v>7</v>
      </c>
    </row>
    <row r="29" spans="1:22" ht="21.75" customHeight="1">
      <c r="A29" s="33" t="s">
        <v>17</v>
      </c>
      <c r="B29" s="34">
        <v>12</v>
      </c>
      <c r="C29" s="35">
        <v>0</v>
      </c>
      <c r="D29" s="36">
        <v>0</v>
      </c>
      <c r="E29" s="34">
        <v>11</v>
      </c>
      <c r="F29" s="35">
        <v>0</v>
      </c>
      <c r="G29" s="37">
        <v>1</v>
      </c>
      <c r="H29" s="38">
        <f t="shared" si="4"/>
        <v>24</v>
      </c>
      <c r="I29" s="34">
        <v>1</v>
      </c>
      <c r="J29" s="35">
        <v>0</v>
      </c>
      <c r="K29" s="37">
        <v>0</v>
      </c>
      <c r="L29" s="39">
        <v>4</v>
      </c>
      <c r="M29" s="35">
        <v>0</v>
      </c>
      <c r="N29" s="36">
        <v>0</v>
      </c>
      <c r="O29" s="40">
        <f t="shared" si="5"/>
        <v>5</v>
      </c>
      <c r="P29" s="41">
        <v>0</v>
      </c>
      <c r="Q29" s="42">
        <v>0</v>
      </c>
      <c r="R29" s="43">
        <v>0</v>
      </c>
      <c r="S29" s="41">
        <v>2</v>
      </c>
      <c r="T29" s="42">
        <v>0</v>
      </c>
      <c r="U29" s="43">
        <v>0</v>
      </c>
      <c r="V29" s="44">
        <f t="shared" si="6"/>
        <v>2</v>
      </c>
    </row>
    <row r="30" spans="1:22" ht="21.75" customHeight="1">
      <c r="A30" s="33" t="s">
        <v>18</v>
      </c>
      <c r="B30" s="34">
        <v>21</v>
      </c>
      <c r="C30" s="35">
        <v>2</v>
      </c>
      <c r="D30" s="36">
        <v>1</v>
      </c>
      <c r="E30" s="34">
        <v>4</v>
      </c>
      <c r="F30" s="35">
        <v>0</v>
      </c>
      <c r="G30" s="37">
        <v>0</v>
      </c>
      <c r="H30" s="38">
        <f t="shared" si="4"/>
        <v>28</v>
      </c>
      <c r="I30" s="34">
        <v>13</v>
      </c>
      <c r="J30" s="35">
        <v>4</v>
      </c>
      <c r="K30" s="37">
        <v>0</v>
      </c>
      <c r="L30" s="39">
        <v>1</v>
      </c>
      <c r="M30" s="35">
        <v>0</v>
      </c>
      <c r="N30" s="36">
        <v>0</v>
      </c>
      <c r="O30" s="40">
        <f t="shared" si="5"/>
        <v>18</v>
      </c>
      <c r="P30" s="41">
        <v>0</v>
      </c>
      <c r="Q30" s="42">
        <v>0</v>
      </c>
      <c r="R30" s="43">
        <v>0</v>
      </c>
      <c r="S30" s="41">
        <v>2</v>
      </c>
      <c r="T30" s="42">
        <v>0</v>
      </c>
      <c r="U30" s="43">
        <v>0</v>
      </c>
      <c r="V30" s="44">
        <f t="shared" si="6"/>
        <v>2</v>
      </c>
    </row>
    <row r="31" spans="1:22" ht="21.75" customHeight="1">
      <c r="A31" s="33" t="s">
        <v>19</v>
      </c>
      <c r="B31" s="34">
        <v>9</v>
      </c>
      <c r="C31" s="35">
        <v>2</v>
      </c>
      <c r="D31" s="36">
        <v>0</v>
      </c>
      <c r="E31" s="34">
        <v>5</v>
      </c>
      <c r="F31" s="35">
        <v>0</v>
      </c>
      <c r="G31" s="37">
        <v>0</v>
      </c>
      <c r="H31" s="38">
        <f t="shared" si="4"/>
        <v>16</v>
      </c>
      <c r="I31" s="34">
        <v>6</v>
      </c>
      <c r="J31" s="35">
        <v>3</v>
      </c>
      <c r="K31" s="37">
        <v>0</v>
      </c>
      <c r="L31" s="39">
        <v>3</v>
      </c>
      <c r="M31" s="35">
        <v>0</v>
      </c>
      <c r="N31" s="36">
        <v>0</v>
      </c>
      <c r="O31" s="40">
        <f t="shared" si="5"/>
        <v>12</v>
      </c>
      <c r="P31" s="41">
        <v>3</v>
      </c>
      <c r="Q31" s="42">
        <v>0</v>
      </c>
      <c r="R31" s="43">
        <v>0</v>
      </c>
      <c r="S31" s="41">
        <v>0</v>
      </c>
      <c r="T31" s="42">
        <v>0</v>
      </c>
      <c r="U31" s="43">
        <v>0</v>
      </c>
      <c r="V31" s="44">
        <f t="shared" si="6"/>
        <v>3</v>
      </c>
    </row>
    <row r="32" spans="1:22" ht="21.75" customHeight="1" thickBot="1">
      <c r="A32" s="45" t="s">
        <v>20</v>
      </c>
      <c r="B32" s="46">
        <v>26</v>
      </c>
      <c r="C32" s="47">
        <v>1</v>
      </c>
      <c r="D32" s="48">
        <v>0</v>
      </c>
      <c r="E32" s="46">
        <v>8</v>
      </c>
      <c r="F32" s="47">
        <v>0</v>
      </c>
      <c r="G32" s="49">
        <v>0</v>
      </c>
      <c r="H32" s="50">
        <f t="shared" si="4"/>
        <v>35</v>
      </c>
      <c r="I32" s="46">
        <v>3</v>
      </c>
      <c r="J32" s="47">
        <v>0</v>
      </c>
      <c r="K32" s="49">
        <v>0</v>
      </c>
      <c r="L32" s="51">
        <v>4</v>
      </c>
      <c r="M32" s="47">
        <v>0</v>
      </c>
      <c r="N32" s="48">
        <v>0</v>
      </c>
      <c r="O32" s="52">
        <f t="shared" si="5"/>
        <v>7</v>
      </c>
      <c r="P32" s="53">
        <v>1</v>
      </c>
      <c r="Q32" s="54">
        <v>0</v>
      </c>
      <c r="R32" s="55">
        <v>0</v>
      </c>
      <c r="S32" s="53">
        <v>2</v>
      </c>
      <c r="T32" s="54">
        <v>0</v>
      </c>
      <c r="U32" s="55">
        <v>0</v>
      </c>
      <c r="V32" s="56">
        <f t="shared" si="6"/>
        <v>3</v>
      </c>
    </row>
    <row r="33" spans="1:22" ht="21.75" customHeight="1" thickBot="1">
      <c r="A33" s="57" t="s">
        <v>21</v>
      </c>
      <c r="B33" s="58">
        <f>SUM(B25:B32)</f>
        <v>186</v>
      </c>
      <c r="C33" s="59">
        <f>SUM(C25:C32)</f>
        <v>21</v>
      </c>
      <c r="D33" s="60">
        <f>SUM(D25:D32)</f>
        <v>2</v>
      </c>
      <c r="E33" s="58">
        <f>SUM(E25:E32)</f>
        <v>75</v>
      </c>
      <c r="F33" s="59">
        <f>SUM(F25:F32)</f>
        <v>3</v>
      </c>
      <c r="G33" s="61">
        <f>SUM(G25:G32)</f>
        <v>1</v>
      </c>
      <c r="H33" s="57">
        <f>SUM(H25:H32)</f>
        <v>288</v>
      </c>
      <c r="I33" s="58">
        <f>SUM(I25:I32)</f>
        <v>64</v>
      </c>
      <c r="J33" s="59">
        <f>SUM(J25:J32)</f>
        <v>12</v>
      </c>
      <c r="K33" s="61">
        <f>SUM(K25:K32)</f>
        <v>1</v>
      </c>
      <c r="L33" s="62">
        <f>SUM(L25:L32)</f>
        <v>38</v>
      </c>
      <c r="M33" s="63">
        <f>SUM(M25:M32)</f>
        <v>0</v>
      </c>
      <c r="N33" s="64">
        <f>SUM(N25:N32)</f>
        <v>0</v>
      </c>
      <c r="O33" s="79">
        <f>SUM(O25:O32)</f>
        <v>115</v>
      </c>
      <c r="P33" s="66">
        <f>SUM(P25:P32)</f>
        <v>20</v>
      </c>
      <c r="Q33" s="67">
        <f aca="true" t="shared" si="7" ref="Q33:V33">SUM(Q25:Q32)</f>
        <v>2</v>
      </c>
      <c r="R33" s="68">
        <f t="shared" si="7"/>
        <v>0</v>
      </c>
      <c r="S33" s="66">
        <f t="shared" si="7"/>
        <v>14</v>
      </c>
      <c r="T33" s="67">
        <f t="shared" si="7"/>
        <v>0</v>
      </c>
      <c r="U33" s="68">
        <f t="shared" si="7"/>
        <v>0</v>
      </c>
      <c r="V33" s="69">
        <f t="shared" si="7"/>
        <v>36</v>
      </c>
    </row>
    <row r="34" spans="1:22" ht="21.75" customHeight="1" thickBot="1" thickTop="1">
      <c r="A34" s="70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1" t="s">
        <v>9</v>
      </c>
      <c r="T34" s="72"/>
      <c r="U34" s="72"/>
      <c r="V34" s="73">
        <f>V33+O33+H33</f>
        <v>439</v>
      </c>
    </row>
    <row r="35" spans="1:22" ht="15.75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5"/>
      <c r="T35" s="75"/>
      <c r="U35" s="75"/>
      <c r="V35" s="7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.75" thickBo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ht="15.75" thickTop="1"/>
  </sheetData>
  <sheetProtection/>
  <mergeCells count="32">
    <mergeCell ref="L23:N23"/>
    <mergeCell ref="O23:O24"/>
    <mergeCell ref="P23:R23"/>
    <mergeCell ref="S23:U23"/>
    <mergeCell ref="V23:V24"/>
    <mergeCell ref="S34:U34"/>
    <mergeCell ref="A19:V19"/>
    <mergeCell ref="A20:V20"/>
    <mergeCell ref="A22:A24"/>
    <mergeCell ref="B22:H22"/>
    <mergeCell ref="I22:O22"/>
    <mergeCell ref="P22:V22"/>
    <mergeCell ref="B23:D23"/>
    <mergeCell ref="E23:G23"/>
    <mergeCell ref="H23:H24"/>
    <mergeCell ref="I23:K23"/>
    <mergeCell ref="L6:N6"/>
    <mergeCell ref="O6:O7"/>
    <mergeCell ref="P6:R6"/>
    <mergeCell ref="S6:U6"/>
    <mergeCell ref="V6:V7"/>
    <mergeCell ref="S17:U17"/>
    <mergeCell ref="A2:V2"/>
    <mergeCell ref="A3:V3"/>
    <mergeCell ref="A5:A7"/>
    <mergeCell ref="B5:H5"/>
    <mergeCell ref="I5:O5"/>
    <mergeCell ref="P5:V5"/>
    <mergeCell ref="B6:D6"/>
    <mergeCell ref="E6:G6"/>
    <mergeCell ref="H6:H7"/>
    <mergeCell ref="I6:K6"/>
  </mergeCells>
  <printOptions horizontalCentered="1"/>
  <pageMargins left="0.7086614173228347" right="0.7086614173228347" top="0.7480314960629921" bottom="0.78" header="0.5511811023622047" footer="0.61"/>
  <pageSetup horizontalDpi="600" verticalDpi="600" orientation="portrait" paperSize="9" scale="75" r:id="rId1"/>
  <headerFooter>
    <oddHeader>&amp;LCapítulo 7&amp;CESTADÍSTICAS UNALM 2018&amp;RPágina 91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2019-12-04T19:50:12Z</dcterms:created>
  <dcterms:modified xsi:type="dcterms:W3CDTF">2019-12-04T19:50:44Z</dcterms:modified>
  <cp:category/>
  <cp:version/>
  <cp:contentType/>
  <cp:contentStatus/>
</cp:coreProperties>
</file>